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XCEL SHEETS\"/>
    </mc:Choice>
  </mc:AlternateContent>
  <bookViews>
    <workbookView xWindow="0" yWindow="0" windowWidth="28800" windowHeight="12330"/>
  </bookViews>
  <sheets>
    <sheet name="Transportation Cost Worksheet " sheetId="4" r:id="rId1"/>
    <sheet name="Control Sheet" sheetId="2" state="hidden" r:id="rId2"/>
  </sheets>
  <definedNames>
    <definedName name="ANSWER">'Control Sheet'!#REF!</definedName>
    <definedName name="Cell_Buses">'Control Sheet'!$H$16</definedName>
    <definedName name="Cell_Grade">'Transportation Cost Worksheet '!$D$27</definedName>
    <definedName name="Cell_Passengers">'Transportation Cost Worksheet '!$D$28</definedName>
    <definedName name="Col_Passenger">'Control Sheet'!$F$1:$F$14</definedName>
    <definedName name="DB_Passenger">'Control Sheet'!$F$1:$G$14</definedName>
    <definedName name="List_FY">'Control Sheet'!$C$2:$C$7</definedName>
    <definedName name="List_Grade">'Control Sheet'!$A$2:$A$15</definedName>
    <definedName name="_xlnm.Print_Area" localSheetId="0">'Transportation Cost Worksheet '!$B$1:$G$37</definedName>
    <definedName name="Rate_Aide">'Control Sheet'!$D$3</definedName>
    <definedName name="Rate_Bus">'Control Sheet'!$D$2</definedName>
    <definedName name="Row_Passenger">'Control Sheet'!$F$1:$G$1</definedName>
  </definedNames>
  <calcPr calcId="162913"/>
</workbook>
</file>

<file path=xl/calcChain.xml><?xml version="1.0" encoding="utf-8"?>
<calcChain xmlns="http://schemas.openxmlformats.org/spreadsheetml/2006/main">
  <c r="B5" i="2" l="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4" i="2"/>
  <c r="F16" i="2" l="1"/>
  <c r="G16" i="2" s="1"/>
  <c r="H16" i="2" s="1"/>
  <c r="G29" i="4" s="1"/>
  <c r="G30" i="4" l="1"/>
  <c r="G4" i="4"/>
</calcChain>
</file>

<file path=xl/sharedStrings.xml><?xml version="1.0" encoding="utf-8"?>
<sst xmlns="http://schemas.openxmlformats.org/spreadsheetml/2006/main" count="48" uniqueCount="34">
  <si>
    <t>WILLOUGHBY-EASTLAKE CITY SCHOOL DISTRICT</t>
  </si>
  <si>
    <t>FISCAL YEAR =&gt;</t>
  </si>
  <si>
    <t>Date Prepared:</t>
  </si>
  <si>
    <t>FIELD TRIP COST WORKSHEET</t>
  </si>
  <si>
    <t>Grade Level</t>
  </si>
  <si>
    <t>HOW DO I ESTIMATE the COST of MY FIELD TRIP?</t>
  </si>
  <si>
    <t>Grade Level:</t>
  </si>
  <si>
    <t>Grade K</t>
  </si>
  <si>
    <t>Grade 1</t>
  </si>
  <si>
    <t>Grade 2</t>
  </si>
  <si>
    <t>Grade 3</t>
  </si>
  <si>
    <t>Grade 4</t>
  </si>
  <si>
    <t>Grade 5</t>
  </si>
  <si>
    <t>Grade 6</t>
  </si>
  <si>
    <t>Grade 7</t>
  </si>
  <si>
    <t>Grade 8</t>
  </si>
  <si>
    <t>Grade 9</t>
  </si>
  <si>
    <t>Grade 10</t>
  </si>
  <si>
    <t>Grade 11</t>
  </si>
  <si>
    <t>Grade 12</t>
  </si>
  <si>
    <t>Passengers per Bus</t>
  </si>
  <si>
    <t>Number of Passengers:</t>
  </si>
  <si>
    <t>Number of Aides Required:</t>
  </si>
  <si>
    <t>Number of Requested Hours:</t>
  </si>
  <si>
    <t>Number of Buses Requested:</t>
  </si>
  <si>
    <t>COST ESTIMATE INPUTS</t>
  </si>
  <si>
    <r>
      <t xml:space="preserve">TOTAL ESTIMATED COST FOR THE ENTIRE FIELD TRIP </t>
    </r>
    <r>
      <rPr>
        <b/>
        <sz val="14"/>
        <rFont val="Calibri"/>
        <family val="2"/>
      </rPr>
      <t>→</t>
    </r>
  </si>
  <si>
    <t>Requestor Name:</t>
  </si>
  <si>
    <t>Requestor Title:</t>
  </si>
  <si>
    <t>Requested Hours</t>
  </si>
  <si>
    <t>Fiscal Year</t>
  </si>
  <si>
    <t>Hourly Rates</t>
  </si>
  <si>
    <t>Number of EQUIPMENT Buses Required:</t>
  </si>
  <si>
    <t>FY25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</si>
</sst>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mm/dd/yy;@"/>
    <numFmt numFmtId="165" formatCode="&quot;$&quot;#,##0\ ;\(&quot;$&quot;#,##0\)"/>
    <numFmt numFmtId="166" formatCode="#,##0.0_);[Red]\(#,##0.0\)"/>
  </numFmts>
  <fonts count="13">
    <font>
      <sz val="11"/>
      <color theme="1"/>
      <name val="Calibri"/>
      <family val="2"/>
      <scheme val="minor"/>
    </font>
    <font>
      <sz val="10"/>
      <name val="Arial"/>
      <family val="2"/>
    </font>
    <font>
      <sz val="9"/>
      <name val="Calibri"/>
      <family val="2"/>
      <scheme val="minor"/>
    </font>
    <font>
      <sz val="8"/>
      <name val="Calibri"/>
      <family val="2"/>
      <scheme val="minor"/>
    </font>
    <font>
      <sz val="10"/>
      <name val="Calibri"/>
      <family val="2"/>
      <scheme val="minor"/>
    </font>
    <font>
      <b/>
      <sz val="14"/>
      <name val="Calibri"/>
      <family val="2"/>
      <scheme val="minor"/>
    </font>
    <font>
      <b/>
      <sz val="9"/>
      <name val="Calibri"/>
      <family val="2"/>
      <scheme val="minor"/>
    </font>
    <font>
      <b/>
      <sz val="14"/>
      <color theme="0"/>
      <name val="Arial Black"/>
      <family val="2"/>
    </font>
    <font>
      <b/>
      <sz val="10"/>
      <name val="Calibri"/>
      <family val="2"/>
      <scheme val="minor"/>
    </font>
    <font>
      <b/>
      <sz val="14"/>
      <name val="Calibri"/>
      <family val="2"/>
    </font>
    <font>
      <sz val="11"/>
      <name val="Calibri"/>
      <family val="2"/>
      <scheme val="minor"/>
    </font>
    <font>
      <b/>
      <sz val="11"/>
      <color theme="1"/>
      <name val="Calibri"/>
      <family val="2"/>
      <scheme val="minor"/>
    </font>
    <font>
      <b/>
      <sz val="14"/>
      <color theme="0"/>
      <name val="Apple Chancery"/>
      <family val="4"/>
    </font>
  </fonts>
  <fills count="9">
    <fill>
      <patternFill patternType="none"/>
    </fill>
    <fill>
      <patternFill patternType="gray125"/>
    </fill>
    <fill>
      <patternFill patternType="solid">
        <fgColor rgb="FFFF0000"/>
        <bgColor indexed="64"/>
      </patternFill>
    </fill>
    <fill>
      <patternFill patternType="solid">
        <fgColor indexed="26"/>
        <bgColor indexed="64"/>
      </patternFill>
    </fill>
    <fill>
      <patternFill patternType="solid">
        <fgColor rgb="FFCCFFFF"/>
        <bgColor indexed="64"/>
      </patternFill>
    </fill>
    <fill>
      <patternFill patternType="solid">
        <fgColor rgb="FFFFFFCC"/>
        <bgColor indexed="64"/>
      </patternFill>
    </fill>
    <fill>
      <patternFill patternType="mediumGray"/>
    </fill>
    <fill>
      <patternFill patternType="solid">
        <fgColor theme="1"/>
        <bgColor indexed="64"/>
      </patternFill>
    </fill>
    <fill>
      <patternFill patternType="solid">
        <fgColor rgb="FFFFFF00"/>
        <bgColor indexed="64"/>
      </patternFill>
    </fill>
  </fills>
  <borders count="18">
    <border>
      <left/>
      <right/>
      <top/>
      <bottom/>
      <diagonal/>
    </border>
    <border>
      <left/>
      <right/>
      <top/>
      <bottom style="thick">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auto="1"/>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double">
        <color indexed="64"/>
      </top>
      <bottom style="double">
        <color indexed="64"/>
      </bottom>
      <diagonal/>
    </border>
    <border>
      <left style="thick">
        <color indexed="64"/>
      </left>
      <right style="thin">
        <color indexed="64"/>
      </right>
      <top style="double">
        <color indexed="64"/>
      </top>
      <bottom style="double">
        <color indexed="64"/>
      </bottom>
      <diagonal/>
    </border>
  </borders>
  <cellStyleXfs count="4">
    <xf numFmtId="0" fontId="0" fillId="0" borderId="0"/>
    <xf numFmtId="0" fontId="1" fillId="0" borderId="0"/>
    <xf numFmtId="3" fontId="1" fillId="0" borderId="0" applyFont="0" applyFill="0" applyBorder="0" applyAlignment="0" applyProtection="0"/>
    <xf numFmtId="165" fontId="1" fillId="0" borderId="0" applyFont="0" applyFill="0" applyBorder="0" applyAlignment="0" applyProtection="0"/>
  </cellStyleXfs>
  <cellXfs count="53">
    <xf numFmtId="0" fontId="0" fillId="0" borderId="0" xfId="0"/>
    <xf numFmtId="0" fontId="3" fillId="0" borderId="0" xfId="1" applyFont="1" applyAlignment="1" applyProtection="1">
      <alignment horizontal="left" vertical="center"/>
    </xf>
    <xf numFmtId="0" fontId="3" fillId="0" borderId="0" xfId="1" applyFont="1" applyAlignment="1" applyProtection="1">
      <alignment horizontal="center" vertical="center"/>
    </xf>
    <xf numFmtId="0" fontId="3" fillId="0" borderId="0" xfId="1" applyFont="1" applyAlignment="1" applyProtection="1">
      <alignment horizontal="right" vertical="center"/>
    </xf>
    <xf numFmtId="0" fontId="4" fillId="0" borderId="0" xfId="1" applyFont="1"/>
    <xf numFmtId="0" fontId="5" fillId="0" borderId="1" xfId="1" applyFont="1" applyBorder="1" applyAlignment="1" applyProtection="1">
      <alignment vertical="center"/>
    </xf>
    <xf numFmtId="0" fontId="4" fillId="0" borderId="1" xfId="1" applyFont="1" applyBorder="1" applyAlignment="1" applyProtection="1">
      <alignment horizontal="center" vertical="center"/>
    </xf>
    <xf numFmtId="43" fontId="6" fillId="0" borderId="1" xfId="1" applyNumberFormat="1" applyFont="1" applyBorder="1" applyAlignment="1" applyProtection="1">
      <alignment horizontal="right" vertical="center"/>
    </xf>
    <xf numFmtId="0" fontId="2" fillId="0" borderId="0" xfId="1" applyFont="1" applyAlignment="1">
      <alignment horizontal="center" vertical="center"/>
    </xf>
    <xf numFmtId="0" fontId="2" fillId="0" borderId="0" xfId="1" applyFont="1" applyFill="1" applyBorder="1" applyAlignment="1" applyProtection="1">
      <alignment vertical="center"/>
    </xf>
    <xf numFmtId="0" fontId="0" fillId="0" borderId="6" xfId="0" applyBorder="1"/>
    <xf numFmtId="37" fontId="2" fillId="0" borderId="9" xfId="1" applyNumberFormat="1" applyFont="1" applyBorder="1" applyAlignment="1" applyProtection="1">
      <alignment vertical="top"/>
    </xf>
    <xf numFmtId="0" fontId="2" fillId="0" borderId="11" xfId="1" applyFont="1" applyBorder="1" applyAlignment="1" applyProtection="1">
      <alignment vertical="top"/>
    </xf>
    <xf numFmtId="164" fontId="8" fillId="4" borderId="9" xfId="1" applyNumberFormat="1" applyFont="1" applyFill="1" applyBorder="1" applyAlignment="1" applyProtection="1">
      <alignment horizontal="center" vertical="center"/>
    </xf>
    <xf numFmtId="37" fontId="2" fillId="0" borderId="5" xfId="1" applyNumberFormat="1" applyFont="1" applyBorder="1" applyAlignment="1" applyProtection="1">
      <alignment vertical="top"/>
    </xf>
    <xf numFmtId="0" fontId="2" fillId="6" borderId="5" xfId="1" applyFont="1" applyFill="1" applyBorder="1" applyProtection="1"/>
    <xf numFmtId="0" fontId="4" fillId="6" borderId="5" xfId="1" applyFont="1" applyFill="1" applyBorder="1"/>
    <xf numFmtId="0" fontId="5" fillId="0" borderId="0" xfId="1" applyNumberFormat="1" applyFont="1" applyFill="1" applyBorder="1" applyAlignment="1" applyProtection="1">
      <alignment vertical="center"/>
    </xf>
    <xf numFmtId="166" fontId="0" fillId="0" borderId="6" xfId="0" applyNumberFormat="1" applyBorder="1"/>
    <xf numFmtId="0" fontId="0" fillId="0" borderId="6" xfId="0" applyBorder="1" applyAlignment="1">
      <alignment horizontal="center"/>
    </xf>
    <xf numFmtId="0" fontId="10" fillId="5" borderId="13" xfId="1" applyFont="1" applyFill="1" applyBorder="1" applyAlignment="1" applyProtection="1">
      <alignment horizontal="center" vertical="center"/>
      <protection locked="0"/>
    </xf>
    <xf numFmtId="38" fontId="10" fillId="5" borderId="6" xfId="1" applyNumberFormat="1" applyFont="1" applyFill="1" applyBorder="1" applyAlignment="1" applyProtection="1">
      <alignment horizontal="center" vertical="center"/>
      <protection locked="0"/>
    </xf>
    <xf numFmtId="38" fontId="10" fillId="5" borderId="14" xfId="1" applyNumberFormat="1" applyFont="1" applyFill="1" applyBorder="1" applyAlignment="1" applyProtection="1">
      <alignment horizontal="center" vertical="center"/>
      <protection locked="0"/>
    </xf>
    <xf numFmtId="38" fontId="10" fillId="5" borderId="4" xfId="1" applyNumberFormat="1" applyFont="1" applyFill="1" applyBorder="1" applyAlignment="1" applyProtection="1">
      <alignment horizontal="center" vertical="center"/>
      <protection locked="0"/>
    </xf>
    <xf numFmtId="49" fontId="0" fillId="0" borderId="6" xfId="0" applyNumberFormat="1" applyBorder="1"/>
    <xf numFmtId="0" fontId="11" fillId="8" borderId="6" xfId="0" applyFont="1" applyFill="1" applyBorder="1"/>
    <xf numFmtId="40" fontId="0" fillId="0" borderId="6" xfId="0" applyNumberFormat="1" applyBorder="1"/>
    <xf numFmtId="0" fontId="6" fillId="0" borderId="0" xfId="1" applyFont="1" applyFill="1" applyBorder="1" applyAlignment="1" applyProtection="1">
      <alignment vertical="center"/>
    </xf>
    <xf numFmtId="0" fontId="4" fillId="0" borderId="0" xfId="1" applyFont="1" applyFill="1" applyBorder="1" applyAlignment="1" applyProtection="1">
      <alignment vertical="center"/>
    </xf>
    <xf numFmtId="0" fontId="5" fillId="0" borderId="3" xfId="1" applyFont="1" applyFill="1" applyBorder="1" applyAlignment="1" applyProtection="1">
      <alignment vertical="center"/>
    </xf>
    <xf numFmtId="0" fontId="4" fillId="0" borderId="3" xfId="1" applyFont="1" applyFill="1" applyBorder="1" applyAlignment="1" applyProtection="1">
      <alignment vertical="center"/>
    </xf>
    <xf numFmtId="44" fontId="12" fillId="7" borderId="17" xfId="0" applyNumberFormat="1" applyFont="1" applyFill="1" applyBorder="1" applyAlignment="1" applyProtection="1">
      <alignment vertical="center"/>
    </xf>
    <xf numFmtId="0" fontId="4" fillId="0" borderId="0" xfId="1" applyFont="1" applyProtection="1"/>
    <xf numFmtId="38" fontId="10" fillId="0" borderId="15" xfId="1" applyNumberFormat="1" applyFont="1" applyFill="1" applyBorder="1" applyAlignment="1" applyProtection="1">
      <alignment horizontal="center" vertical="center"/>
    </xf>
    <xf numFmtId="37" fontId="7" fillId="2" borderId="1" xfId="1" applyNumberFormat="1" applyFont="1" applyFill="1" applyBorder="1" applyAlignment="1" applyProtection="1">
      <alignment horizontal="center" vertical="center"/>
    </xf>
    <xf numFmtId="38" fontId="4" fillId="0" borderId="0" xfId="1" applyNumberFormat="1" applyFont="1"/>
    <xf numFmtId="40" fontId="0" fillId="0" borderId="6" xfId="0" quotePrefix="1" applyNumberFormat="1" applyBorder="1"/>
    <xf numFmtId="40" fontId="10" fillId="5" borderId="7" xfId="1" applyNumberFormat="1" applyFont="1" applyFill="1" applyBorder="1" applyAlignment="1" applyProtection="1">
      <alignment horizontal="center" vertical="center"/>
      <protection locked="0"/>
    </xf>
    <xf numFmtId="0" fontId="5" fillId="4" borderId="16" xfId="1" applyFont="1" applyFill="1" applyBorder="1" applyAlignment="1" applyProtection="1">
      <alignment vertical="center"/>
    </xf>
    <xf numFmtId="0" fontId="0" fillId="4" borderId="16" xfId="0" applyFill="1" applyBorder="1" applyAlignment="1" applyProtection="1">
      <alignment vertical="center"/>
    </xf>
    <xf numFmtId="37" fontId="2" fillId="0" borderId="3" xfId="1" applyNumberFormat="1" applyFont="1" applyBorder="1" applyAlignment="1" applyProtection="1">
      <alignment vertical="top"/>
    </xf>
    <xf numFmtId="0" fontId="0" fillId="0" borderId="3" xfId="0" applyBorder="1" applyAlignment="1"/>
    <xf numFmtId="0" fontId="2" fillId="0" borderId="0" xfId="1" applyFont="1" applyAlignment="1">
      <alignment vertical="center"/>
    </xf>
    <xf numFmtId="0" fontId="8" fillId="3" borderId="5" xfId="1" applyFont="1" applyFill="1" applyBorder="1" applyAlignment="1" applyProtection="1">
      <alignment vertical="center"/>
      <protection locked="0"/>
    </xf>
    <xf numFmtId="0" fontId="8" fillId="0" borderId="12" xfId="1" applyFont="1" applyBorder="1" applyAlignment="1" applyProtection="1">
      <alignment vertical="center"/>
      <protection locked="0"/>
    </xf>
    <xf numFmtId="37" fontId="2" fillId="0" borderId="5" xfId="1" applyNumberFormat="1" applyFont="1" applyBorder="1" applyAlignment="1" applyProtection="1">
      <alignment vertical="top"/>
    </xf>
    <xf numFmtId="0" fontId="0" fillId="0" borderId="12" xfId="0" applyBorder="1" applyAlignment="1"/>
    <xf numFmtId="0" fontId="8" fillId="3" borderId="9" xfId="1" applyFont="1" applyFill="1" applyBorder="1" applyAlignment="1" applyProtection="1">
      <alignment vertical="center"/>
      <protection locked="0"/>
    </xf>
    <xf numFmtId="0" fontId="8" fillId="0" borderId="10" xfId="1" applyFont="1" applyBorder="1" applyAlignment="1" applyProtection="1">
      <alignment vertical="center"/>
      <protection locked="0"/>
    </xf>
    <xf numFmtId="37" fontId="2" fillId="0" borderId="2" xfId="1" applyNumberFormat="1" applyFont="1" applyBorder="1" applyAlignment="1" applyProtection="1">
      <alignment vertical="top"/>
    </xf>
    <xf numFmtId="0" fontId="0" fillId="0" borderId="2" xfId="0" applyBorder="1" applyAlignment="1"/>
    <xf numFmtId="37" fontId="2" fillId="0" borderId="7" xfId="1" applyNumberFormat="1" applyFont="1" applyBorder="1" applyAlignment="1" applyProtection="1">
      <alignment vertical="top"/>
    </xf>
    <xf numFmtId="0" fontId="0" fillId="0" borderId="8" xfId="0" applyBorder="1" applyAlignment="1"/>
  </cellXfs>
  <cellStyles count="4">
    <cellStyle name="Comma0" xfId="2"/>
    <cellStyle name="Currency0" xfId="3"/>
    <cellStyle name="Normal" xfId="0" builtinId="0"/>
    <cellStyle name="Normal 2" xfId="1"/>
  </cellStyles>
  <dxfs count="0"/>
  <tableStyles count="0" defaultTableStyle="TableStyleMedium2" defaultPivotStyle="PivotStyleLight16"/>
  <colors>
    <mruColors>
      <color rgb="FFFF0066"/>
      <color rgb="FF000099"/>
      <color rgb="FFCCFFFF"/>
      <color rgb="FFFFFFCC"/>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1697181</xdr:colOff>
      <xdr:row>5</xdr:row>
      <xdr:rowOff>17318</xdr:rowOff>
    </xdr:from>
    <xdr:to>
      <xdr:col>6</xdr:col>
      <xdr:colOff>1030431</xdr:colOff>
      <xdr:row>24</xdr:row>
      <xdr:rowOff>103910</xdr:rowOff>
    </xdr:to>
    <xdr:sp macro="" textlink="">
      <xdr:nvSpPr>
        <xdr:cNvPr id="3" name="Flowchart: Process 2"/>
        <xdr:cNvSpPr/>
      </xdr:nvSpPr>
      <xdr:spPr>
        <a:xfrm>
          <a:off x="1697181" y="1186295"/>
          <a:ext cx="6286500" cy="4857751"/>
        </a:xfrm>
        <a:prstGeom prst="flowChartProcess">
          <a:avLst/>
        </a:prstGeom>
        <a:solidFill>
          <a:srgbClr val="99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u="sng">
              <a:solidFill>
                <a:sysClr val="windowText" lastClr="000000"/>
              </a:solidFill>
              <a:latin typeface="Arial" panose="020B0604020202020204" pitchFamily="34" charset="0"/>
              <a:cs typeface="Arial" panose="020B0604020202020204" pitchFamily="34" charset="0"/>
            </a:rPr>
            <a:t>Here are the</a:t>
          </a:r>
          <a:r>
            <a:rPr lang="en-US" sz="1100" b="1" u="sng" baseline="0">
              <a:solidFill>
                <a:sysClr val="windowText" lastClr="000000"/>
              </a:solidFill>
              <a:latin typeface="Arial" panose="020B0604020202020204" pitchFamily="34" charset="0"/>
              <a:cs typeface="Arial" panose="020B0604020202020204" pitchFamily="34" charset="0"/>
            </a:rPr>
            <a:t> parameters to consider before placing a field trip with Petermann.</a:t>
          </a:r>
          <a:endParaRPr lang="en-US" sz="1100" b="1" u="sng">
            <a:solidFill>
              <a:sysClr val="windowText" lastClr="000000"/>
            </a:solidFill>
            <a:latin typeface="Arial" panose="020B0604020202020204" pitchFamily="34" charset="0"/>
            <a:cs typeface="Arial" panose="020B0604020202020204" pitchFamily="34" charset="0"/>
          </a:endParaRPr>
        </a:p>
        <a:p>
          <a:pPr algn="l"/>
          <a:endParaRPr lang="en-US" sz="1100" b="0">
            <a:solidFill>
              <a:sysClr val="windowText" lastClr="000000"/>
            </a:solidFill>
            <a:latin typeface="Arial" panose="020B0604020202020204" pitchFamily="34" charset="0"/>
            <a:cs typeface="Arial" panose="020B0604020202020204" pitchFamily="34" charset="0"/>
          </a:endParaRPr>
        </a:p>
        <a:p>
          <a:pPr algn="l"/>
          <a:r>
            <a:rPr lang="en-US" sz="1100" b="1">
              <a:solidFill>
                <a:sysClr val="windowText" lastClr="000000"/>
              </a:solidFill>
              <a:latin typeface="Arial" panose="020B0604020202020204" pitchFamily="34" charset="0"/>
              <a:cs typeface="Arial" panose="020B0604020202020204" pitchFamily="34" charset="0"/>
            </a:rPr>
            <a:t>1. HOURLY</a:t>
          </a:r>
          <a:r>
            <a:rPr lang="en-US" sz="1100" b="1" baseline="0">
              <a:solidFill>
                <a:sysClr val="windowText" lastClr="000000"/>
              </a:solidFill>
              <a:latin typeface="Arial" panose="020B0604020202020204" pitchFamily="34" charset="0"/>
              <a:cs typeface="Arial" panose="020B0604020202020204" pitchFamily="34" charset="0"/>
            </a:rPr>
            <a:t> BUS RATE</a:t>
          </a:r>
        </a:p>
        <a:p>
          <a:pPr algn="l"/>
          <a:r>
            <a:rPr lang="en-US" sz="1100" b="0">
              <a:solidFill>
                <a:sysClr val="windowText" lastClr="000000"/>
              </a:solidFill>
              <a:latin typeface="Arial" panose="020B0604020202020204" pitchFamily="34" charset="0"/>
              <a:cs typeface="Arial" panose="020B0604020202020204" pitchFamily="34" charset="0"/>
            </a:rPr>
            <a:t>Petermann</a:t>
          </a:r>
          <a:r>
            <a:rPr lang="en-US" sz="1100" b="0" baseline="0">
              <a:solidFill>
                <a:sysClr val="windowText" lastClr="000000"/>
              </a:solidFill>
              <a:latin typeface="Arial" panose="020B0604020202020204" pitchFamily="34" charset="0"/>
              <a:cs typeface="Arial" panose="020B0604020202020204" pitchFamily="34" charset="0"/>
            </a:rPr>
            <a:t> charges  </a:t>
          </a:r>
          <a:r>
            <a:rPr lang="en-US" sz="1100" b="1" baseline="0">
              <a:solidFill>
                <a:sysClr val="windowText" lastClr="000000"/>
              </a:solidFill>
              <a:latin typeface="Arial" panose="020B0604020202020204" pitchFamily="34" charset="0"/>
              <a:cs typeface="Arial" panose="020B0604020202020204" pitchFamily="34" charset="0"/>
            </a:rPr>
            <a:t>$55.03 </a:t>
          </a:r>
          <a:r>
            <a:rPr lang="en-US" sz="1100" b="0" baseline="0">
              <a:solidFill>
                <a:sysClr val="windowText" lastClr="000000"/>
              </a:solidFill>
              <a:latin typeface="Arial" panose="020B0604020202020204" pitchFamily="34" charset="0"/>
              <a:cs typeface="Arial" panose="020B0604020202020204" pitchFamily="34" charset="0"/>
            </a:rPr>
            <a:t>per hour per bus wih a minimum 2 hr charge for each requested bus.</a:t>
          </a:r>
          <a:r>
            <a:rPr lang="en-US" sz="1100" b="0">
              <a:solidFill>
                <a:sysClr val="windowText" lastClr="000000"/>
              </a:solidFill>
              <a:latin typeface="Arial" panose="020B0604020202020204" pitchFamily="34" charset="0"/>
              <a:cs typeface="Arial" panose="020B0604020202020204" pitchFamily="34" charset="0"/>
            </a:rPr>
            <a:t> </a:t>
          </a:r>
          <a:r>
            <a:rPr lang="en-US" sz="1100" b="0" baseline="0">
              <a:solidFill>
                <a:sysClr val="windowText" lastClr="000000"/>
              </a:solidFill>
              <a:latin typeface="Arial" panose="020B0604020202020204" pitchFamily="34" charset="0"/>
              <a:cs typeface="Arial" panose="020B0604020202020204" pitchFamily="34" charset="0"/>
            </a:rPr>
            <a:t>  When calculating hours, add .5 hours to allow for pre-trip time.  </a:t>
          </a:r>
        </a:p>
        <a:p>
          <a:pPr algn="l"/>
          <a:r>
            <a:rPr lang="en-US" sz="1100" b="0">
              <a:solidFill>
                <a:sysClr val="windowText" lastClr="000000"/>
              </a:solidFill>
              <a:latin typeface="Arial" panose="020B0604020202020204" pitchFamily="34" charset="0"/>
              <a:cs typeface="Arial" panose="020B0604020202020204" pitchFamily="34" charset="0"/>
            </a:rPr>
            <a:t>An equipment bus is an additional charge, please see #5 below.</a:t>
          </a:r>
        </a:p>
        <a:p>
          <a:pPr algn="l"/>
          <a:endParaRPr lang="en-US" sz="1100" b="0">
            <a:solidFill>
              <a:sysClr val="windowText" lastClr="000000"/>
            </a:solidFill>
            <a:latin typeface="Arial" panose="020B0604020202020204" pitchFamily="34" charset="0"/>
            <a:cs typeface="Arial" panose="020B0604020202020204" pitchFamily="34" charset="0"/>
          </a:endParaRPr>
        </a:p>
        <a:p>
          <a:pPr algn="l"/>
          <a:r>
            <a:rPr lang="en-US" sz="1100" b="1">
              <a:solidFill>
                <a:sysClr val="windowText" lastClr="000000"/>
              </a:solidFill>
              <a:latin typeface="Arial" panose="020B0604020202020204" pitchFamily="34" charset="0"/>
              <a:cs typeface="Arial" panose="020B0604020202020204" pitchFamily="34" charset="0"/>
            </a:rPr>
            <a:t>2. HOURLY RATE for an AIDE</a:t>
          </a:r>
        </a:p>
        <a:p>
          <a:pPr algn="l"/>
          <a:r>
            <a:rPr lang="en-US" sz="1100" b="0">
              <a:solidFill>
                <a:sysClr val="windowText" lastClr="000000"/>
              </a:solidFill>
              <a:latin typeface="Arial" panose="020B0604020202020204" pitchFamily="34" charset="0"/>
              <a:cs typeface="Arial" panose="020B0604020202020204" pitchFamily="34" charset="0"/>
            </a:rPr>
            <a:t>If an AIDE is required</a:t>
          </a:r>
          <a:r>
            <a:rPr lang="en-US" sz="1100" b="0" baseline="0">
              <a:solidFill>
                <a:sysClr val="windowText" lastClr="000000"/>
              </a:solidFill>
              <a:latin typeface="Arial" panose="020B0604020202020204" pitchFamily="34" charset="0"/>
              <a:cs typeface="Arial" panose="020B0604020202020204" pitchFamily="34" charset="0"/>
            </a:rPr>
            <a:t>,</a:t>
          </a:r>
          <a:r>
            <a:rPr lang="en-US" sz="1100" b="0">
              <a:solidFill>
                <a:sysClr val="windowText" lastClr="000000"/>
              </a:solidFill>
              <a:latin typeface="Arial" panose="020B0604020202020204" pitchFamily="34" charset="0"/>
              <a:cs typeface="Arial" panose="020B0604020202020204" pitchFamily="34" charset="0"/>
            </a:rPr>
            <a:t> </a:t>
          </a:r>
          <a:r>
            <a:rPr lang="en-US" sz="1100" b="1">
              <a:solidFill>
                <a:sysClr val="windowText" lastClr="000000"/>
              </a:solidFill>
              <a:latin typeface="Arial" panose="020B0604020202020204" pitchFamily="34" charset="0"/>
              <a:cs typeface="Arial" panose="020B0604020202020204" pitchFamily="34" charset="0"/>
            </a:rPr>
            <a:t>$27.52 </a:t>
          </a:r>
          <a:r>
            <a:rPr lang="en-US" sz="1100" b="0">
              <a:solidFill>
                <a:sysClr val="windowText" lastClr="000000"/>
              </a:solidFill>
              <a:latin typeface="Arial" panose="020B0604020202020204" pitchFamily="34" charset="0"/>
              <a:cs typeface="Arial" panose="020B0604020202020204" pitchFamily="34" charset="0"/>
            </a:rPr>
            <a:t>per hour is charged in addition to the hourly bus rate.</a:t>
          </a:r>
        </a:p>
        <a:p>
          <a:pPr algn="l"/>
          <a:endParaRPr lang="en-US" sz="1100" b="0">
            <a:solidFill>
              <a:sysClr val="windowText" lastClr="000000"/>
            </a:solidFill>
            <a:latin typeface="Arial" panose="020B0604020202020204" pitchFamily="34" charset="0"/>
            <a:cs typeface="Arial" panose="020B0604020202020204" pitchFamily="34" charset="0"/>
          </a:endParaRPr>
        </a:p>
        <a:p>
          <a:pPr algn="l"/>
          <a:r>
            <a:rPr lang="en-US" sz="1100" b="1">
              <a:solidFill>
                <a:sysClr val="windowText" lastClr="000000"/>
              </a:solidFill>
              <a:latin typeface="Arial" panose="020B0604020202020204" pitchFamily="34" charset="0"/>
              <a:cs typeface="Arial" panose="020B0604020202020204" pitchFamily="34" charset="0"/>
            </a:rPr>
            <a:t>3.</a:t>
          </a:r>
          <a:r>
            <a:rPr lang="en-US" sz="1100" b="1" baseline="0">
              <a:solidFill>
                <a:sysClr val="windowText" lastClr="000000"/>
              </a:solidFill>
              <a:latin typeface="Arial" panose="020B0604020202020204" pitchFamily="34" charset="0"/>
              <a:cs typeface="Arial" panose="020B0604020202020204" pitchFamily="34" charset="0"/>
            </a:rPr>
            <a:t> MINIMUM CHARGE</a:t>
          </a:r>
        </a:p>
        <a:p>
          <a:pPr algn="l"/>
          <a:r>
            <a:rPr lang="en-US" sz="1100" b="0">
              <a:solidFill>
                <a:sysClr val="windowText" lastClr="000000"/>
              </a:solidFill>
              <a:latin typeface="Arial" panose="020B0604020202020204" pitchFamily="34" charset="0"/>
              <a:cs typeface="Arial" panose="020B0604020202020204" pitchFamily="34" charset="0"/>
            </a:rPr>
            <a:t>There is a</a:t>
          </a:r>
          <a:r>
            <a:rPr lang="en-US" sz="1100" b="0" baseline="0">
              <a:solidFill>
                <a:sysClr val="windowText" lastClr="000000"/>
              </a:solidFill>
              <a:latin typeface="Arial" panose="020B0604020202020204" pitchFamily="34" charset="0"/>
              <a:cs typeface="Arial" panose="020B0604020202020204" pitchFamily="34" charset="0"/>
            </a:rPr>
            <a:t> Minimum 2 hour charge for a bus.  </a:t>
          </a:r>
        </a:p>
        <a:p>
          <a:pPr algn="l"/>
          <a:endParaRPr lang="en-US" sz="1100" b="0">
            <a:solidFill>
              <a:sysClr val="windowText" lastClr="000000"/>
            </a:solidFill>
            <a:latin typeface="Arial" panose="020B0604020202020204" pitchFamily="34" charset="0"/>
            <a:cs typeface="Arial" panose="020B0604020202020204" pitchFamily="34" charset="0"/>
          </a:endParaRPr>
        </a:p>
        <a:p>
          <a:pPr algn="l"/>
          <a:r>
            <a:rPr lang="en-US" sz="1100" b="1">
              <a:solidFill>
                <a:sysClr val="windowText" lastClr="000000"/>
              </a:solidFill>
              <a:latin typeface="Arial" panose="020B0604020202020204" pitchFamily="34" charset="0"/>
              <a:cs typeface="Arial" panose="020B0604020202020204" pitchFamily="34" charset="0"/>
            </a:rPr>
            <a:t>4.</a:t>
          </a:r>
          <a:r>
            <a:rPr lang="en-US" sz="1100" b="1" baseline="0">
              <a:solidFill>
                <a:sysClr val="windowText" lastClr="000000"/>
              </a:solidFill>
              <a:latin typeface="Arial" panose="020B0604020202020204" pitchFamily="34" charset="0"/>
              <a:cs typeface="Arial" panose="020B0604020202020204" pitchFamily="34" charset="0"/>
            </a:rPr>
            <a:t> BUS PASSENGER CAPACITY</a:t>
          </a:r>
        </a:p>
        <a:p>
          <a:pPr algn="l"/>
          <a:r>
            <a:rPr lang="en-US" sz="1100" b="0">
              <a:solidFill>
                <a:sysClr val="windowText" lastClr="000000"/>
              </a:solidFill>
              <a:latin typeface="Arial" panose="020B0604020202020204" pitchFamily="34" charset="0"/>
              <a:cs typeface="Arial" panose="020B0604020202020204" pitchFamily="34" charset="0"/>
            </a:rPr>
            <a:t>Grades K through 4: 60 </a:t>
          </a:r>
          <a:r>
            <a:rPr lang="en-US" sz="1100" b="0" baseline="0">
              <a:solidFill>
                <a:sysClr val="windowText" lastClr="000000"/>
              </a:solidFill>
              <a:latin typeface="Arial" panose="020B0604020202020204" pitchFamily="34" charset="0"/>
              <a:cs typeface="Arial" panose="020B0604020202020204" pitchFamily="34" charset="0"/>
            </a:rPr>
            <a:t>passengers </a:t>
          </a:r>
        </a:p>
        <a:p>
          <a:pPr algn="l"/>
          <a:r>
            <a:rPr lang="en-US" sz="1100" b="0" baseline="0">
              <a:solidFill>
                <a:sysClr val="windowText" lastClr="000000"/>
              </a:solidFill>
              <a:latin typeface="Arial" panose="020B0604020202020204" pitchFamily="34" charset="0"/>
              <a:cs typeface="Arial" panose="020B0604020202020204" pitchFamily="34" charset="0"/>
            </a:rPr>
            <a:t>Grades 5 through 12: 47 passengers (this grade level would include any vocational program)</a:t>
          </a:r>
        </a:p>
        <a:p>
          <a:pPr algn="l"/>
          <a:r>
            <a:rPr lang="en-US" sz="1100" b="0" baseline="0">
              <a:solidFill>
                <a:sysClr val="windowText" lastClr="000000"/>
              </a:solidFill>
              <a:latin typeface="Arial" panose="020B0604020202020204" pitchFamily="34" charset="0"/>
              <a:cs typeface="Arial" panose="020B0604020202020204" pitchFamily="34" charset="0"/>
            </a:rPr>
            <a:t>Petermann reserves the right to make a judgement call and request another bus if safety could be compromised.</a:t>
          </a:r>
        </a:p>
        <a:p>
          <a:pPr algn="l"/>
          <a:endParaRPr lang="en-US" sz="1100" b="0" baseline="0">
            <a:solidFill>
              <a:sysClr val="windowText" lastClr="000000"/>
            </a:solidFill>
            <a:latin typeface="Arial" panose="020B0604020202020204" pitchFamily="34" charset="0"/>
            <a:cs typeface="Arial" panose="020B0604020202020204" pitchFamily="34" charset="0"/>
          </a:endParaRPr>
        </a:p>
        <a:p>
          <a:pPr algn="l"/>
          <a:r>
            <a:rPr lang="en-US" sz="1100" b="1" baseline="0">
              <a:solidFill>
                <a:sysClr val="windowText" lastClr="000000"/>
              </a:solidFill>
              <a:latin typeface="Arial" panose="020B0604020202020204" pitchFamily="34" charset="0"/>
              <a:cs typeface="Arial" panose="020B0604020202020204" pitchFamily="34" charset="0"/>
            </a:rPr>
            <a:t>5. EQUIPMENT</a:t>
          </a:r>
        </a:p>
        <a:p>
          <a:pPr algn="l"/>
          <a:r>
            <a:rPr lang="en-US" sz="1100" b="0" baseline="0">
              <a:solidFill>
                <a:sysClr val="windowText" lastClr="000000"/>
              </a:solidFill>
              <a:latin typeface="Arial" panose="020B0604020202020204" pitchFamily="34" charset="0"/>
              <a:cs typeface="Arial" panose="020B0604020202020204" pitchFamily="34" charset="0"/>
            </a:rPr>
            <a:t>The hourly rate for an equipment bus is </a:t>
          </a:r>
          <a:r>
            <a:rPr lang="en-US" sz="1100" b="1" baseline="0">
              <a:solidFill>
                <a:sysClr val="windowText" lastClr="000000"/>
              </a:solidFill>
              <a:latin typeface="Arial" panose="020B0604020202020204" pitchFamily="34" charset="0"/>
              <a:cs typeface="Arial" panose="020B0604020202020204" pitchFamily="34" charset="0"/>
            </a:rPr>
            <a:t>$55.03</a:t>
          </a:r>
          <a:r>
            <a:rPr lang="en-US" sz="1100" b="0" baseline="0">
              <a:solidFill>
                <a:sysClr val="windowText" lastClr="000000"/>
              </a:solidFill>
              <a:latin typeface="Arial" panose="020B0604020202020204" pitchFamily="34" charset="0"/>
              <a:cs typeface="Arial" panose="020B0604020202020204" pitchFamily="34" charset="0"/>
            </a:rPr>
            <a:t>. If required, a bus(es) can be added to carry District equipment. That bus(es) will remain with the group the entire trip (i.e. the equipment bus will not return to the bus garage after arriving and delivering the equipment and then return at the end of an event).</a:t>
          </a:r>
        </a:p>
        <a:p>
          <a:pPr algn="l"/>
          <a:endParaRPr lang="en-US" sz="1100" b="0" baseline="0">
            <a:solidFill>
              <a:sysClr val="windowText" lastClr="000000"/>
            </a:solidFill>
            <a:latin typeface="Arial" panose="020B0604020202020204" pitchFamily="34" charset="0"/>
            <a:cs typeface="Arial" panose="020B0604020202020204" pitchFamily="34" charset="0"/>
          </a:endParaRPr>
        </a:p>
        <a:p>
          <a:pPr algn="l"/>
          <a:r>
            <a:rPr lang="en-US" sz="1100" b="1" baseline="0">
              <a:solidFill>
                <a:sysClr val="windowText" lastClr="000000"/>
              </a:solidFill>
              <a:latin typeface="Arial" panose="020B0604020202020204" pitchFamily="34" charset="0"/>
              <a:cs typeface="Arial" panose="020B0604020202020204" pitchFamily="34" charset="0"/>
            </a:rPr>
            <a:t>6. CANCELLATIONS</a:t>
          </a:r>
        </a:p>
        <a:p>
          <a:pPr algn="l"/>
          <a:r>
            <a:rPr lang="en-US" sz="1100" b="0" baseline="0">
              <a:solidFill>
                <a:sysClr val="windowText" lastClr="000000"/>
              </a:solidFill>
              <a:latin typeface="Arial" panose="020B0604020202020204" pitchFamily="34" charset="0"/>
              <a:cs typeface="Arial" panose="020B0604020202020204" pitchFamily="34" charset="0"/>
            </a:rPr>
            <a:t>Bus(es) not needed </a:t>
          </a:r>
          <a:r>
            <a:rPr lang="en-US" sz="1100" b="1" u="sng" baseline="0">
              <a:solidFill>
                <a:sysClr val="windowText" lastClr="000000"/>
              </a:solidFill>
              <a:latin typeface="Arial" panose="020B0604020202020204" pitchFamily="34" charset="0"/>
              <a:cs typeface="Arial" panose="020B0604020202020204" pitchFamily="34" charset="0"/>
            </a:rPr>
            <a:t>MUST BE CANCELLED IN ADVANCE</a:t>
          </a:r>
          <a:r>
            <a:rPr lang="en-US" sz="1100" b="0" baseline="0">
              <a:solidFill>
                <a:sysClr val="windowText" lastClr="000000"/>
              </a:solidFill>
              <a:latin typeface="Arial" panose="020B0604020202020204" pitchFamily="34" charset="0"/>
              <a:cs typeface="Arial" panose="020B0604020202020204" pitchFamily="34" charset="0"/>
            </a:rPr>
            <a:t>, or charges will be incurred.   Trips cancelled once a driver is on their way or has arrived are charged the 2 hour minumum.</a:t>
          </a:r>
          <a:endParaRPr lang="en-US" sz="1100" b="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30</xdr:row>
          <xdr:rowOff>95250</xdr:rowOff>
        </xdr:from>
        <xdr:to>
          <xdr:col>6</xdr:col>
          <xdr:colOff>1038225</xdr:colOff>
          <xdr:row>37</xdr:row>
          <xdr:rowOff>190500</xdr:rowOff>
        </xdr:to>
        <xdr:sp macro="" textlink="">
          <xdr:nvSpPr>
            <xdr:cNvPr id="1131" name="Object 107" hidden="1">
              <a:extLst>
                <a:ext uri="{63B3BB69-23CF-44E3-9099-C40C66FF867C}">
                  <a14:compatExt spid="_x0000_s1131"/>
                </a:ext>
              </a:extLst>
            </xdr:cNvPr>
            <xdr:cNvSpPr/>
          </xdr:nvSpPr>
          <xdr:spPr bwMode="auto">
            <a:xfrm>
              <a:off x="0" y="0"/>
              <a:ext cx="0" cy="0"/>
            </a:xfrm>
            <a:prstGeom prst="rect">
              <a:avLst/>
            </a:prstGeom>
            <a:solidFill>
              <a:srgbClr val="FFCC99" mc:Ignorable="a14" a14:legacySpreadsheetColorIndex="47"/>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8"/>
  <sheetViews>
    <sheetView showGridLines="0" showRowColHeaders="0" tabSelected="1" topLeftCell="A10" zoomScale="110" zoomScaleNormal="110" zoomScalePageLayoutView="125" workbookViewId="0">
      <selection activeCell="G28" sqref="G28"/>
    </sheetView>
  </sheetViews>
  <sheetFormatPr defaultColWidth="8.85546875" defaultRowHeight="20.100000000000001" customHeight="1"/>
  <cols>
    <col min="1" max="1" width="25.7109375" style="4" customWidth="1"/>
    <col min="2" max="7" width="15.7109375" style="4" customWidth="1"/>
    <col min="8" max="16384" width="8.85546875" style="4"/>
  </cols>
  <sheetData>
    <row r="1" spans="1:7" ht="12.95" customHeight="1">
      <c r="A1" s="42"/>
      <c r="B1" s="1" t="s">
        <v>0</v>
      </c>
      <c r="C1" s="2"/>
      <c r="D1" s="2"/>
      <c r="E1" s="2"/>
      <c r="F1" s="2"/>
      <c r="G1" s="3"/>
    </row>
    <row r="2" spans="1:7" ht="20.100000000000001" customHeight="1" thickBot="1">
      <c r="A2" s="42"/>
      <c r="B2" s="5" t="s">
        <v>3</v>
      </c>
      <c r="C2" s="6"/>
      <c r="D2" s="6"/>
      <c r="E2" s="6"/>
      <c r="F2" s="7" t="s">
        <v>1</v>
      </c>
      <c r="G2" s="34" t="s">
        <v>33</v>
      </c>
    </row>
    <row r="3" spans="1:7" ht="20.100000000000001" customHeight="1" thickTop="1">
      <c r="A3" s="8"/>
      <c r="B3" s="14" t="s">
        <v>27</v>
      </c>
      <c r="C3" s="43"/>
      <c r="D3" s="43"/>
      <c r="E3" s="44"/>
      <c r="F3" s="15"/>
      <c r="G3" s="16"/>
    </row>
    <row r="4" spans="1:7" ht="20.100000000000001" customHeight="1" thickBot="1">
      <c r="A4" s="8"/>
      <c r="B4" s="11" t="s">
        <v>28</v>
      </c>
      <c r="C4" s="47"/>
      <c r="D4" s="47"/>
      <c r="E4" s="48"/>
      <c r="F4" s="12" t="s">
        <v>2</v>
      </c>
      <c r="G4" s="13">
        <f ca="1">TODAY()</f>
        <v>45544</v>
      </c>
    </row>
    <row r="5" spans="1:7" ht="20.100000000000001" customHeight="1" thickTop="1">
      <c r="B5" s="17" t="s">
        <v>5</v>
      </c>
      <c r="C5" s="9"/>
      <c r="D5" s="9"/>
      <c r="E5" s="9"/>
      <c r="F5" s="9"/>
      <c r="G5" s="9"/>
    </row>
    <row r="6" spans="1:7" ht="20.100000000000001" customHeight="1">
      <c r="B6" s="27"/>
      <c r="C6" s="28"/>
      <c r="D6" s="28"/>
      <c r="E6" s="28"/>
      <c r="F6" s="28"/>
      <c r="G6" s="28"/>
    </row>
    <row r="7" spans="1:7" ht="20.100000000000001" customHeight="1">
      <c r="B7" s="27"/>
      <c r="C7" s="28"/>
      <c r="D7" s="28"/>
      <c r="E7" s="28"/>
      <c r="F7" s="28"/>
      <c r="G7" s="28"/>
    </row>
    <row r="8" spans="1:7" ht="20.100000000000001" customHeight="1">
      <c r="B8" s="27"/>
      <c r="C8" s="28"/>
      <c r="D8" s="28"/>
      <c r="E8" s="28"/>
      <c r="F8" s="28"/>
      <c r="G8" s="28"/>
    </row>
    <row r="9" spans="1:7" ht="20.100000000000001" customHeight="1">
      <c r="B9" s="27"/>
      <c r="C9" s="28"/>
      <c r="D9" s="28"/>
      <c r="E9" s="28"/>
      <c r="F9" s="28"/>
      <c r="G9" s="28"/>
    </row>
    <row r="10" spans="1:7" ht="20.100000000000001" customHeight="1">
      <c r="B10" s="27"/>
      <c r="C10" s="28"/>
      <c r="D10" s="28"/>
      <c r="E10" s="28"/>
      <c r="F10" s="28"/>
      <c r="G10" s="28"/>
    </row>
    <row r="11" spans="1:7" ht="20.100000000000001" customHeight="1">
      <c r="B11" s="27"/>
      <c r="C11" s="28"/>
      <c r="D11" s="28"/>
      <c r="E11" s="28"/>
      <c r="F11" s="28"/>
      <c r="G11" s="28"/>
    </row>
    <row r="12" spans="1:7" ht="20.100000000000001" customHeight="1">
      <c r="B12" s="27"/>
      <c r="C12" s="28"/>
      <c r="D12" s="28"/>
      <c r="E12" s="28"/>
      <c r="F12" s="28"/>
      <c r="G12" s="28"/>
    </row>
    <row r="13" spans="1:7" ht="20.100000000000001" customHeight="1">
      <c r="B13" s="27"/>
      <c r="C13" s="28"/>
      <c r="D13" s="28"/>
      <c r="E13" s="28"/>
      <c r="F13" s="28"/>
      <c r="G13" s="28"/>
    </row>
    <row r="14" spans="1:7" ht="20.100000000000001" customHeight="1">
      <c r="B14" s="27"/>
      <c r="C14" s="28"/>
      <c r="D14" s="28"/>
      <c r="E14" s="28"/>
      <c r="F14" s="28"/>
      <c r="G14" s="28"/>
    </row>
    <row r="15" spans="1:7" ht="20.100000000000001" customHeight="1">
      <c r="B15" s="27"/>
      <c r="C15" s="28"/>
      <c r="D15" s="28"/>
      <c r="E15" s="28"/>
      <c r="F15" s="28"/>
      <c r="G15" s="28"/>
    </row>
    <row r="16" spans="1:7" ht="20.100000000000001" customHeight="1">
      <c r="B16" s="27"/>
      <c r="C16" s="28"/>
      <c r="D16" s="28"/>
      <c r="E16" s="28"/>
      <c r="F16" s="28"/>
      <c r="G16" s="28"/>
    </row>
    <row r="17" spans="2:9" ht="20.100000000000001" customHeight="1">
      <c r="B17" s="27"/>
      <c r="C17" s="28"/>
      <c r="D17" s="28"/>
      <c r="E17" s="28"/>
      <c r="F17" s="28"/>
      <c r="G17" s="28"/>
    </row>
    <row r="18" spans="2:9" ht="20.100000000000001" customHeight="1">
      <c r="B18" s="27"/>
      <c r="C18" s="28"/>
      <c r="D18" s="28"/>
      <c r="E18" s="28"/>
      <c r="F18" s="28"/>
      <c r="G18" s="28"/>
    </row>
    <row r="19" spans="2:9" ht="20.100000000000001" customHeight="1">
      <c r="B19" s="27"/>
      <c r="C19" s="28"/>
      <c r="D19" s="28"/>
      <c r="E19" s="28"/>
      <c r="F19" s="28"/>
      <c r="G19" s="28"/>
    </row>
    <row r="20" spans="2:9" ht="20.100000000000001" customHeight="1">
      <c r="B20" s="27"/>
      <c r="C20" s="28"/>
      <c r="D20" s="28"/>
      <c r="E20" s="28"/>
      <c r="F20" s="28"/>
      <c r="G20" s="28"/>
    </row>
    <row r="21" spans="2:9" ht="20.100000000000001" customHeight="1">
      <c r="B21" s="27"/>
      <c r="C21" s="28"/>
      <c r="D21" s="28"/>
      <c r="E21" s="28"/>
      <c r="F21" s="28"/>
      <c r="G21" s="28"/>
    </row>
    <row r="22" spans="2:9" ht="20.100000000000001" customHeight="1">
      <c r="B22" s="27"/>
      <c r="C22" s="28"/>
      <c r="D22" s="28"/>
      <c r="E22" s="28"/>
      <c r="F22" s="28"/>
      <c r="G22" s="28"/>
    </row>
    <row r="23" spans="2:9" ht="20.100000000000001" customHeight="1">
      <c r="B23" s="27"/>
      <c r="C23" s="28"/>
      <c r="D23" s="28"/>
      <c r="E23" s="28"/>
      <c r="F23" s="28"/>
      <c r="G23" s="28"/>
    </row>
    <row r="24" spans="2:9" ht="20.100000000000001" customHeight="1">
      <c r="B24" s="27"/>
      <c r="C24" s="28"/>
      <c r="D24" s="28"/>
      <c r="E24" s="28"/>
      <c r="F24" s="28"/>
      <c r="G24" s="28"/>
    </row>
    <row r="25" spans="2:9" ht="20.100000000000001" customHeight="1">
      <c r="B25" s="27"/>
      <c r="C25" s="28"/>
      <c r="D25" s="28"/>
      <c r="E25" s="28"/>
      <c r="F25" s="28"/>
      <c r="G25" s="28"/>
    </row>
    <row r="26" spans="2:9" ht="20.100000000000001" customHeight="1" thickBot="1">
      <c r="B26" s="29" t="s">
        <v>25</v>
      </c>
      <c r="C26" s="30"/>
      <c r="D26" s="30"/>
      <c r="E26" s="30"/>
      <c r="F26" s="30"/>
      <c r="G26" s="30"/>
    </row>
    <row r="27" spans="2:9" ht="20.100000000000001" customHeight="1" thickTop="1">
      <c r="B27" s="45" t="s">
        <v>6</v>
      </c>
      <c r="C27" s="46"/>
      <c r="D27" s="20"/>
      <c r="E27" s="45" t="s">
        <v>32</v>
      </c>
      <c r="F27" s="46"/>
      <c r="G27" s="23">
        <v>0</v>
      </c>
    </row>
    <row r="28" spans="2:9" ht="20.100000000000001" customHeight="1">
      <c r="B28" s="49" t="s">
        <v>21</v>
      </c>
      <c r="C28" s="50"/>
      <c r="D28" s="21"/>
      <c r="E28" s="51" t="s">
        <v>23</v>
      </c>
      <c r="F28" s="52"/>
      <c r="G28" s="37"/>
    </row>
    <row r="29" spans="2:9" ht="20.100000000000001" customHeight="1" thickBot="1">
      <c r="B29" s="40" t="s">
        <v>22</v>
      </c>
      <c r="C29" s="41"/>
      <c r="D29" s="22"/>
      <c r="E29" s="40" t="s">
        <v>24</v>
      </c>
      <c r="F29" s="41"/>
      <c r="G29" s="33">
        <f>_xlfn.IFNA(Cell_Buses+G27,0)</f>
        <v>0</v>
      </c>
      <c r="I29" s="35"/>
    </row>
    <row r="30" spans="2:9" ht="24.95" customHeight="1" thickTop="1" thickBot="1">
      <c r="B30" s="38" t="s">
        <v>26</v>
      </c>
      <c r="C30" s="39"/>
      <c r="D30" s="39"/>
      <c r="E30" s="39"/>
      <c r="F30" s="39"/>
      <c r="G30" s="31">
        <f>ROUND(((Rate_Bus*G29)+(Rate_Aide*D29))*G28,0)</f>
        <v>0</v>
      </c>
    </row>
    <row r="31" spans="2:9" ht="20.100000000000001" customHeight="1" thickTop="1">
      <c r="B31" s="27"/>
      <c r="C31" s="28"/>
      <c r="D31" s="28"/>
      <c r="E31" s="28"/>
      <c r="F31" s="28"/>
      <c r="G31" s="28"/>
    </row>
    <row r="32" spans="2:9" ht="20.100000000000001" customHeight="1">
      <c r="B32" s="28"/>
      <c r="C32" s="28"/>
      <c r="D32" s="28"/>
      <c r="E32" s="28"/>
      <c r="F32" s="28"/>
      <c r="G32" s="28"/>
    </row>
    <row r="33" spans="2:7" ht="20.100000000000001" customHeight="1">
      <c r="B33" s="28"/>
      <c r="C33" s="28"/>
      <c r="D33" s="28"/>
      <c r="E33" s="28"/>
      <c r="F33" s="28"/>
      <c r="G33" s="32"/>
    </row>
    <row r="34" spans="2:7" ht="20.100000000000001" customHeight="1">
      <c r="B34" s="28"/>
      <c r="C34" s="28"/>
      <c r="D34" s="28"/>
      <c r="E34" s="28"/>
      <c r="F34" s="28"/>
      <c r="G34" s="28"/>
    </row>
    <row r="35" spans="2:7" ht="20.100000000000001" customHeight="1">
      <c r="B35" s="32"/>
      <c r="C35" s="32"/>
      <c r="D35" s="32"/>
      <c r="E35" s="32"/>
      <c r="F35" s="32"/>
      <c r="G35" s="32"/>
    </row>
    <row r="36" spans="2:7" ht="20.100000000000001" customHeight="1">
      <c r="B36" s="32"/>
      <c r="C36" s="32"/>
      <c r="D36" s="32"/>
      <c r="E36" s="32"/>
      <c r="F36" s="32"/>
      <c r="G36" s="32"/>
    </row>
    <row r="37" spans="2:7" ht="20.100000000000001" customHeight="1">
      <c r="B37" s="32"/>
      <c r="C37" s="32"/>
      <c r="D37" s="32"/>
      <c r="E37" s="32"/>
      <c r="F37" s="32"/>
      <c r="G37" s="32"/>
    </row>
    <row r="38" spans="2:7" ht="20.100000000000001" customHeight="1">
      <c r="B38" s="32"/>
      <c r="C38" s="32"/>
      <c r="D38" s="32"/>
      <c r="E38" s="32"/>
      <c r="F38" s="32"/>
      <c r="G38" s="32"/>
    </row>
  </sheetData>
  <sheetProtection sheet="1" selectLockedCells="1"/>
  <mergeCells count="10">
    <mergeCell ref="B30:F30"/>
    <mergeCell ref="B29:C29"/>
    <mergeCell ref="A1:A2"/>
    <mergeCell ref="C3:E3"/>
    <mergeCell ref="B27:C27"/>
    <mergeCell ref="C4:E4"/>
    <mergeCell ref="B28:C28"/>
    <mergeCell ref="E27:F27"/>
    <mergeCell ref="E28:F28"/>
    <mergeCell ref="E29:F29"/>
  </mergeCells>
  <dataValidations xWindow="855" yWindow="434" count="4">
    <dataValidation type="list" allowBlank="1" showErrorMessage="1" promptTitle="Grade Level Attending Field Trip" prompt="_x000a_Please select your grade level. One bus can accomodate 65 students for grades K-4 and 47 students grades 5-12." sqref="D27">
      <formula1>List_Grade</formula1>
    </dataValidation>
    <dataValidation allowBlank="1" showErrorMessage="1" promptTitle="Total Number of Students" prompt="_x000a_Number of students and the grade level will be used to estimate the number of buses needed." sqref="D28"/>
    <dataValidation type="whole" allowBlank="1" showErrorMessage="1" promptTitle="Number of Aides (if needed)" prompt="_x000a_An additional $23.05 per hour is charged for each aide required to be on each, individual bus." sqref="D29">
      <formula1>0</formula1>
      <formula2>10</formula2>
    </dataValidation>
    <dataValidation type="whole" allowBlank="1" showErrorMessage="1" promptTitle="Equipment Bus" prompt="_x000a_The hourly rate for an equipment bus is $46.09" sqref="G27">
      <formula1>0</formula1>
      <formula2>10</formula2>
    </dataValidation>
  </dataValidations>
  <printOptions horizontalCentered="1"/>
  <pageMargins left="0.25" right="0.25" top="0.25" bottom="0.25" header="0" footer="0"/>
  <pageSetup orientation="portrait" r:id="rId1"/>
  <headerFooter alignWithMargins="0">
    <oddFooter>&amp;Z&amp;F</oddFooter>
  </headerFooter>
  <drawing r:id="rId2"/>
  <legacyDrawing r:id="rId3"/>
  <oleObjects>
    <mc:AlternateContent xmlns:mc="http://schemas.openxmlformats.org/markup-compatibility/2006">
      <mc:Choice Requires="x14">
        <oleObject progId="Word.Document.12" shapeId="1131" r:id="rId4">
          <objectPr defaultSize="0" autoPict="0" r:id="rId5">
            <anchor moveWithCells="1">
              <from>
                <xdr:col>1</xdr:col>
                <xdr:colOff>19050</xdr:colOff>
                <xdr:row>30</xdr:row>
                <xdr:rowOff>95250</xdr:rowOff>
              </from>
              <to>
                <xdr:col>6</xdr:col>
                <xdr:colOff>1038225</xdr:colOff>
                <xdr:row>37</xdr:row>
                <xdr:rowOff>190500</xdr:rowOff>
              </to>
            </anchor>
          </objectPr>
        </oleObject>
      </mc:Choice>
      <mc:Fallback>
        <oleObject progId="Word.Document.12" shapeId="1131" r:id="rId4"/>
      </mc:Fallback>
    </mc:AlternateContent>
  </oleObjects>
  <extLst>
    <ext xmlns:x14="http://schemas.microsoft.com/office/spreadsheetml/2009/9/main" uri="{CCE6A557-97BC-4b89-ADB6-D9C93CAAB3DF}">
      <x14:dataValidations xmlns:xm="http://schemas.microsoft.com/office/excel/2006/main" xWindow="855" yWindow="434" count="1">
        <x14:dataValidation type="list" allowBlank="1" showInputMessage="1" showErrorMessage="1" error="There is a minimum of 2 hours for each trip.   Select number of hours from dropdown." promptTitle="Requested Hours" prompt="_x000a_Please select the number of estimated hours that a bus will be needed for your field trip.">
          <x14:formula1>
            <xm:f>'Control Sheet'!$B$2:$B$29</xm:f>
          </x14:formula1>
          <xm:sqref>G28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C20" sqref="C20"/>
    </sheetView>
  </sheetViews>
  <sheetFormatPr defaultRowHeight="15"/>
  <sheetData>
    <row r="1" spans="1:8">
      <c r="A1" s="25" t="s">
        <v>4</v>
      </c>
      <c r="B1" s="25" t="s">
        <v>29</v>
      </c>
      <c r="C1" s="25" t="s">
        <v>30</v>
      </c>
      <c r="D1" s="25" t="s">
        <v>31</v>
      </c>
      <c r="F1" s="25" t="s">
        <v>4</v>
      </c>
      <c r="G1" s="25" t="s">
        <v>20</v>
      </c>
    </row>
    <row r="2" spans="1:8">
      <c r="A2" s="24" t="s">
        <v>7</v>
      </c>
      <c r="B2" s="18"/>
      <c r="C2" s="18"/>
      <c r="D2" s="26">
        <v>55.03</v>
      </c>
      <c r="F2" s="24" t="s">
        <v>7</v>
      </c>
      <c r="G2" s="10">
        <v>60</v>
      </c>
    </row>
    <row r="3" spans="1:8">
      <c r="A3" s="24" t="s">
        <v>8</v>
      </c>
      <c r="B3" s="36">
        <v>2</v>
      </c>
      <c r="C3" s="18"/>
      <c r="D3" s="26">
        <v>27.52</v>
      </c>
      <c r="F3" s="24" t="s">
        <v>8</v>
      </c>
      <c r="G3" s="10">
        <v>60</v>
      </c>
    </row>
    <row r="4" spans="1:8">
      <c r="A4" s="10" t="s">
        <v>9</v>
      </c>
      <c r="B4" s="26">
        <f>B3+0.25</f>
        <v>2.25</v>
      </c>
      <c r="C4" s="18"/>
      <c r="F4" s="10" t="s">
        <v>9</v>
      </c>
      <c r="G4" s="10">
        <v>60</v>
      </c>
    </row>
    <row r="5" spans="1:8">
      <c r="A5" s="10" t="s">
        <v>10</v>
      </c>
      <c r="B5" s="26">
        <f t="shared" ref="B5:B29" si="0">B4+0.25</f>
        <v>2.5</v>
      </c>
      <c r="C5" s="18"/>
      <c r="F5" s="10" t="s">
        <v>10</v>
      </c>
      <c r="G5" s="10">
        <v>60</v>
      </c>
    </row>
    <row r="6" spans="1:8">
      <c r="A6" s="10" t="s">
        <v>11</v>
      </c>
      <c r="B6" s="26">
        <f t="shared" si="0"/>
        <v>2.75</v>
      </c>
      <c r="C6" s="18"/>
      <c r="F6" s="10" t="s">
        <v>11</v>
      </c>
      <c r="G6" s="10">
        <v>60</v>
      </c>
    </row>
    <row r="7" spans="1:8">
      <c r="A7" s="10" t="s">
        <v>12</v>
      </c>
      <c r="B7" s="26">
        <f t="shared" si="0"/>
        <v>3</v>
      </c>
      <c r="C7" s="18"/>
      <c r="F7" s="10" t="s">
        <v>12</v>
      </c>
      <c r="G7" s="10">
        <v>47</v>
      </c>
    </row>
    <row r="8" spans="1:8">
      <c r="A8" s="10" t="s">
        <v>13</v>
      </c>
      <c r="B8" s="26">
        <f t="shared" si="0"/>
        <v>3.25</v>
      </c>
      <c r="F8" s="10" t="s">
        <v>13</v>
      </c>
      <c r="G8" s="10">
        <v>47</v>
      </c>
    </row>
    <row r="9" spans="1:8">
      <c r="A9" s="10" t="s">
        <v>14</v>
      </c>
      <c r="B9" s="26">
        <f t="shared" si="0"/>
        <v>3.5</v>
      </c>
      <c r="F9" s="10" t="s">
        <v>14</v>
      </c>
      <c r="G9" s="10">
        <v>47</v>
      </c>
    </row>
    <row r="10" spans="1:8">
      <c r="A10" s="10" t="s">
        <v>15</v>
      </c>
      <c r="B10" s="26">
        <f t="shared" si="0"/>
        <v>3.75</v>
      </c>
      <c r="F10" s="10" t="s">
        <v>15</v>
      </c>
      <c r="G10" s="10">
        <v>47</v>
      </c>
    </row>
    <row r="11" spans="1:8">
      <c r="A11" s="10" t="s">
        <v>16</v>
      </c>
      <c r="B11" s="26">
        <f t="shared" si="0"/>
        <v>4</v>
      </c>
      <c r="F11" s="10" t="s">
        <v>16</v>
      </c>
      <c r="G11" s="10">
        <v>47</v>
      </c>
    </row>
    <row r="12" spans="1:8">
      <c r="A12" s="10" t="s">
        <v>17</v>
      </c>
      <c r="B12" s="26">
        <f t="shared" si="0"/>
        <v>4.25</v>
      </c>
      <c r="F12" s="10" t="s">
        <v>17</v>
      </c>
      <c r="G12" s="10">
        <v>47</v>
      </c>
    </row>
    <row r="13" spans="1:8">
      <c r="A13" s="10" t="s">
        <v>18</v>
      </c>
      <c r="B13" s="26">
        <f t="shared" si="0"/>
        <v>4.5</v>
      </c>
      <c r="F13" s="10" t="s">
        <v>18</v>
      </c>
      <c r="G13" s="10">
        <v>47</v>
      </c>
    </row>
    <row r="14" spans="1:8">
      <c r="A14" s="10" t="s">
        <v>19</v>
      </c>
      <c r="B14" s="26">
        <f t="shared" si="0"/>
        <v>4.75</v>
      </c>
      <c r="F14" s="10" t="s">
        <v>19</v>
      </c>
      <c r="G14" s="10">
        <v>47</v>
      </c>
    </row>
    <row r="15" spans="1:8">
      <c r="A15" s="10"/>
      <c r="B15" s="26">
        <f t="shared" si="0"/>
        <v>5</v>
      </c>
    </row>
    <row r="16" spans="1:8">
      <c r="B16" s="26">
        <f t="shared" si="0"/>
        <v>5.25</v>
      </c>
      <c r="F16" s="19">
        <f>Cell_Grade</f>
        <v>0</v>
      </c>
      <c r="G16" s="10" t="e">
        <f>INDEX(DB_Passenger,MATCH(F16,Col_Passenger,),MATCH("passengers per bus",Row_Passenger,))</f>
        <v>#N/A</v>
      </c>
      <c r="H16" s="10" t="e">
        <f>IF(Cell_Passengers&gt;G16,ROUNDUP(Cell_Passengers/G16,0),1)</f>
        <v>#N/A</v>
      </c>
    </row>
    <row r="17" spans="2:2">
      <c r="B17" s="26">
        <f t="shared" si="0"/>
        <v>5.5</v>
      </c>
    </row>
    <row r="18" spans="2:2">
      <c r="B18" s="26">
        <f t="shared" si="0"/>
        <v>5.75</v>
      </c>
    </row>
    <row r="19" spans="2:2">
      <c r="B19" s="26">
        <f t="shared" si="0"/>
        <v>6</v>
      </c>
    </row>
    <row r="20" spans="2:2">
      <c r="B20" s="26">
        <f t="shared" si="0"/>
        <v>6.25</v>
      </c>
    </row>
    <row r="21" spans="2:2">
      <c r="B21" s="26">
        <f t="shared" si="0"/>
        <v>6.5</v>
      </c>
    </row>
    <row r="22" spans="2:2">
      <c r="B22" s="26">
        <f t="shared" si="0"/>
        <v>6.75</v>
      </c>
    </row>
    <row r="23" spans="2:2">
      <c r="B23" s="26">
        <f t="shared" si="0"/>
        <v>7</v>
      </c>
    </row>
    <row r="24" spans="2:2">
      <c r="B24" s="26">
        <f t="shared" si="0"/>
        <v>7.25</v>
      </c>
    </row>
    <row r="25" spans="2:2">
      <c r="B25" s="26">
        <f t="shared" si="0"/>
        <v>7.5</v>
      </c>
    </row>
    <row r="26" spans="2:2">
      <c r="B26" s="26">
        <f t="shared" si="0"/>
        <v>7.75</v>
      </c>
    </row>
    <row r="27" spans="2:2">
      <c r="B27" s="26">
        <f t="shared" si="0"/>
        <v>8</v>
      </c>
    </row>
    <row r="28" spans="2:2">
      <c r="B28" s="26">
        <f t="shared" si="0"/>
        <v>8.25</v>
      </c>
    </row>
    <row r="29" spans="2:2">
      <c r="B29" s="26">
        <f t="shared" si="0"/>
        <v>8.5</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vt:i4>
      </vt:variant>
    </vt:vector>
  </HeadingPairs>
  <TitlesOfParts>
    <vt:vector size="13" baseType="lpstr">
      <vt:lpstr>Transportation Cost Worksheet </vt:lpstr>
      <vt:lpstr>Control Sheet</vt:lpstr>
      <vt:lpstr>Cell_Buses</vt:lpstr>
      <vt:lpstr>Cell_Grade</vt:lpstr>
      <vt:lpstr>Cell_Passengers</vt:lpstr>
      <vt:lpstr>Col_Passenger</vt:lpstr>
      <vt:lpstr>DB_Passenger</vt:lpstr>
      <vt:lpstr>List_FY</vt:lpstr>
      <vt:lpstr>List_Grade</vt:lpstr>
      <vt:lpstr>'Transportation Cost Worksheet '!Print_Area</vt:lpstr>
      <vt:lpstr>Rate_Aide</vt:lpstr>
      <vt:lpstr>Rate_Bus</vt:lpstr>
      <vt:lpstr>Row_Passenger</vt:lpstr>
    </vt:vector>
  </TitlesOfParts>
  <Company>Willoughby-Eastlake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Willoughby-Eastlake Schools</dc:creator>
  <cp:lastModifiedBy>Arlene Herbert</cp:lastModifiedBy>
  <cp:lastPrinted>2023-07-13T18:55:01Z</cp:lastPrinted>
  <dcterms:created xsi:type="dcterms:W3CDTF">2014-07-10T13:24:07Z</dcterms:created>
  <dcterms:modified xsi:type="dcterms:W3CDTF">2024-09-09T18:14:29Z</dcterms:modified>
</cp:coreProperties>
</file>